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dget vs Actual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£#,##0"/>
    <numFmt numFmtId="165" formatCode="0.0%"/>
  </numFmts>
  <fonts count="11">
    <font>
      <name val="Calibri"/>
      <family val="2"/>
      <color theme="1"/>
      <sz val="11"/>
      <scheme val="minor"/>
    </font>
    <font>
      <b val="1"/>
      <color rgb="000F172A"/>
      <sz val="16"/>
    </font>
    <font>
      <color rgb="0064748B"/>
      <sz val="10"/>
    </font>
    <font>
      <b val="1"/>
      <color rgb="00FFFFFF"/>
      <sz val="11"/>
    </font>
    <font>
      <sz val="10"/>
    </font>
    <font>
      <b val="1"/>
      <color rgb="001D4ED8"/>
    </font>
    <font>
      <color rgb="0064748B"/>
      <sz val="9"/>
    </font>
    <font>
      <b val="1"/>
      <sz val="11"/>
    </font>
    <font>
      <b val="1"/>
    </font>
    <font>
      <color rgb="0094A3B8"/>
      <sz val="9"/>
    </font>
    <font>
      <color rgb="001D4ED8"/>
      <sz val="9"/>
    </font>
  </fonts>
  <fills count="5">
    <fill>
      <patternFill/>
    </fill>
    <fill>
      <patternFill patternType="gray125"/>
    </fill>
    <fill>
      <patternFill patternType="solid">
        <fgColor rgb="000F172A"/>
      </patternFill>
    </fill>
    <fill>
      <patternFill patternType="solid">
        <fgColor rgb="00F1F5F9"/>
      </patternFill>
    </fill>
    <fill>
      <patternFill patternType="solid">
        <fgColor rgb="00E2E8F0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/>
    </xf>
    <xf numFmtId="0" fontId="4" fillId="0" borderId="1" pivotButton="0" quotePrefix="0" xfId="0"/>
    <xf numFmtId="164" fontId="5" fillId="0" borderId="1" pivotButton="0" quotePrefix="0" xfId="0"/>
    <xf numFmtId="164" fontId="0" fillId="0" borderId="1" pivotButton="0" quotePrefix="0" xfId="0"/>
    <xf numFmtId="165" fontId="0" fillId="0" borderId="1" pivotButton="0" quotePrefix="0" xfId="0"/>
    <xf numFmtId="0" fontId="0" fillId="0" borderId="1" pivotButton="0" quotePrefix="0" xfId="0"/>
    <xf numFmtId="0" fontId="6" fillId="0" borderId="1" pivotButton="0" quotePrefix="0" xfId="0"/>
    <xf numFmtId="0" fontId="4" fillId="3" borderId="1" pivotButton="0" quotePrefix="0" xfId="0"/>
    <xf numFmtId="164" fontId="5" fillId="3" borderId="1" pivotButton="0" quotePrefix="0" xfId="0"/>
    <xf numFmtId="164" fontId="0" fillId="3" borderId="1" pivotButton="0" quotePrefix="0" xfId="0"/>
    <xf numFmtId="165" fontId="0" fillId="3" borderId="1" pivotButton="0" quotePrefix="0" xfId="0"/>
    <xf numFmtId="0" fontId="0" fillId="3" borderId="1" pivotButton="0" quotePrefix="0" xfId="0"/>
    <xf numFmtId="0" fontId="6" fillId="3" borderId="1" pivotButton="0" quotePrefix="0" xfId="0"/>
    <xf numFmtId="0" fontId="7" fillId="4" borderId="1" pivotButton="0" quotePrefix="0" xfId="0"/>
    <xf numFmtId="164" fontId="8" fillId="4" borderId="1" pivotButton="0" quotePrefix="0" xfId="0"/>
    <xf numFmtId="165" fontId="8" fillId="4" borderId="1" pivotButton="0" quotePrefix="0" xfId="0"/>
    <xf numFmtId="0" fontId="0" fillId="4" borderId="1" pivotButton="0" quotePrefix="0" xfId="0"/>
    <xf numFmtId="0" fontId="9" fillId="0" borderId="0" pivotButton="0" quotePrefix="0" xfId="0"/>
    <xf numFmtId="0" fontId="1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059669"/>
    <outlinePr summaryBelow="1" summaryRight="1"/>
    <pageSetUpPr/>
  </sheetPr>
  <dimension ref="A1:G18"/>
  <sheetViews>
    <sheetView workbookViewId="0">
      <selection activeCell="A1" sqref="A1"/>
    </sheetView>
  </sheetViews>
  <sheetFormatPr baseColWidth="8" defaultRowHeight="15"/>
  <cols>
    <col width="2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Budget vs Actuals Tracker</t>
        </is>
      </c>
    </row>
    <row r="2">
      <c r="A2" s="2" t="inlineStr">
        <is>
          <t>Enter budget and actual figures. Variance and RAG status calculate automatically.</t>
        </is>
      </c>
    </row>
    <row r="4">
      <c r="A4" s="3" t="inlineStr">
        <is>
          <t>Category</t>
        </is>
      </c>
      <c r="B4" s="3" t="inlineStr">
        <is>
          <t>Monthly Budget</t>
        </is>
      </c>
      <c r="C4" s="3" t="inlineStr">
        <is>
          <t>Actual Spend</t>
        </is>
      </c>
      <c r="D4" s="3" t="inlineStr">
        <is>
          <t>Variance (£)</t>
        </is>
      </c>
      <c r="E4" s="3" t="inlineStr">
        <is>
          <t>Variance (%)</t>
        </is>
      </c>
      <c r="F4" s="3" t="inlineStr">
        <is>
          <t>RAG Status</t>
        </is>
      </c>
      <c r="G4" s="3" t="inlineStr">
        <is>
          <t>Notes</t>
        </is>
      </c>
    </row>
    <row r="5">
      <c r="A5" s="4" t="inlineStr">
        <is>
          <t>Staff Costs</t>
        </is>
      </c>
      <c r="B5" s="5" t="n"/>
      <c r="C5" s="5" t="n"/>
      <c r="D5" s="6">
        <f>C5-B5</f>
        <v/>
      </c>
      <c r="E5" s="7">
        <f>IF(B5=0,0,(C5-B5)/B5)</f>
        <v/>
      </c>
      <c r="F5" s="8">
        <f>IF(E5&gt;0.2,"Over budget",IF(E5&gt;0.1,"Caution","On track"))</f>
        <v/>
      </c>
      <c r="G5" s="9" t="n"/>
    </row>
    <row r="6">
      <c r="A6" s="10" t="inlineStr">
        <is>
          <t>Rent &amp; Utilities</t>
        </is>
      </c>
      <c r="B6" s="11" t="n"/>
      <c r="C6" s="11" t="n"/>
      <c r="D6" s="12">
        <f>C6-B6</f>
        <v/>
      </c>
      <c r="E6" s="13">
        <f>IF(B6=0,0,(C6-B6)/B6)</f>
        <v/>
      </c>
      <c r="F6" s="14">
        <f>IF(E6&gt;0.2,"Over budget",IF(E6&gt;0.1,"Caution","On track"))</f>
        <v/>
      </c>
      <c r="G6" s="15" t="n"/>
    </row>
    <row r="7">
      <c r="A7" s="4" t="inlineStr">
        <is>
          <t>Marketing &amp; Advertising</t>
        </is>
      </c>
      <c r="B7" s="5" t="n"/>
      <c r="C7" s="5" t="n"/>
      <c r="D7" s="6">
        <f>C7-B7</f>
        <v/>
      </c>
      <c r="E7" s="7">
        <f>IF(B7=0,0,(C7-B7)/B7)</f>
        <v/>
      </c>
      <c r="F7" s="8">
        <f>IF(E7&gt;0.2,"Over budget",IF(E7&gt;0.1,"Caution","On track"))</f>
        <v/>
      </c>
      <c r="G7" s="9" t="n"/>
    </row>
    <row r="8">
      <c r="A8" s="10" t="inlineStr">
        <is>
          <t>Software &amp; Subscriptions</t>
        </is>
      </c>
      <c r="B8" s="11" t="n"/>
      <c r="C8" s="11" t="n"/>
      <c r="D8" s="12">
        <f>C8-B8</f>
        <v/>
      </c>
      <c r="E8" s="13">
        <f>IF(B8=0,0,(C8-B8)/B8)</f>
        <v/>
      </c>
      <c r="F8" s="14">
        <f>IF(E8&gt;0.2,"Over budget",IF(E8&gt;0.1,"Caution","On track"))</f>
        <v/>
      </c>
      <c r="G8" s="15" t="n"/>
    </row>
    <row r="9">
      <c r="A9" s="4" t="inlineStr">
        <is>
          <t>Professional Fees</t>
        </is>
      </c>
      <c r="B9" s="5" t="n"/>
      <c r="C9" s="5" t="n"/>
      <c r="D9" s="6">
        <f>C9-B9</f>
        <v/>
      </c>
      <c r="E9" s="7">
        <f>IF(B9=0,0,(C9-B9)/B9)</f>
        <v/>
      </c>
      <c r="F9" s="8">
        <f>IF(E9&gt;0.2,"Over budget",IF(E9&gt;0.1,"Caution","On track"))</f>
        <v/>
      </c>
      <c r="G9" s="9" t="n"/>
    </row>
    <row r="10">
      <c r="A10" s="10" t="inlineStr">
        <is>
          <t>Materials &amp; Supplies</t>
        </is>
      </c>
      <c r="B10" s="11" t="n"/>
      <c r="C10" s="11" t="n"/>
      <c r="D10" s="12">
        <f>C10-B10</f>
        <v/>
      </c>
      <c r="E10" s="13">
        <f>IF(B10=0,0,(C10-B10)/B10)</f>
        <v/>
      </c>
      <c r="F10" s="14">
        <f>IF(E10&gt;0.2,"Over budget",IF(E10&gt;0.1,"Caution","On track"))</f>
        <v/>
      </c>
      <c r="G10" s="15" t="n"/>
    </row>
    <row r="11">
      <c r="A11" s="4" t="inlineStr">
        <is>
          <t>Travel &amp; Subsistence</t>
        </is>
      </c>
      <c r="B11" s="5" t="n"/>
      <c r="C11" s="5" t="n"/>
      <c r="D11" s="6">
        <f>C11-B11</f>
        <v/>
      </c>
      <c r="E11" s="7">
        <f>IF(B11=0,0,(C11-B11)/B11)</f>
        <v/>
      </c>
      <c r="F11" s="8">
        <f>IF(E11&gt;0.2,"Over budget",IF(E11&gt;0.1,"Caution","On track"))</f>
        <v/>
      </c>
      <c r="G11" s="9" t="n"/>
    </row>
    <row r="12">
      <c r="A12" s="10" t="inlineStr">
        <is>
          <t>Insurance</t>
        </is>
      </c>
      <c r="B12" s="11" t="n"/>
      <c r="C12" s="11" t="n"/>
      <c r="D12" s="12">
        <f>C12-B12</f>
        <v/>
      </c>
      <c r="E12" s="13">
        <f>IF(B12=0,0,(C12-B12)/B12)</f>
        <v/>
      </c>
      <c r="F12" s="14">
        <f>IF(E12&gt;0.2,"Over budget",IF(E12&gt;0.1,"Caution","On track"))</f>
        <v/>
      </c>
      <c r="G12" s="15" t="n"/>
    </row>
    <row r="13">
      <c r="A13" s="4" t="inlineStr">
        <is>
          <t>Telephone &amp; Internet</t>
        </is>
      </c>
      <c r="B13" s="5" t="n"/>
      <c r="C13" s="5" t="n"/>
      <c r="D13" s="6">
        <f>C13-B13</f>
        <v/>
      </c>
      <c r="E13" s="7">
        <f>IF(B13=0,0,(C13-B13)/B13)</f>
        <v/>
      </c>
      <c r="F13" s="8">
        <f>IF(E13&gt;0.2,"Over budget",IF(E13&gt;0.1,"Caution","On track"))</f>
        <v/>
      </c>
      <c r="G13" s="9" t="n"/>
    </row>
    <row r="14">
      <c r="A14" s="10" t="inlineStr">
        <is>
          <t>Other Expenses</t>
        </is>
      </c>
      <c r="B14" s="11" t="n"/>
      <c r="C14" s="11" t="n"/>
      <c r="D14" s="12">
        <f>C14-B14</f>
        <v/>
      </c>
      <c r="E14" s="13">
        <f>IF(B14=0,0,(C14-B14)/B14)</f>
        <v/>
      </c>
      <c r="F14" s="14">
        <f>IF(E14&gt;0.2,"Over budget",IF(E14&gt;0.1,"Caution","On track"))</f>
        <v/>
      </c>
      <c r="G14" s="15" t="n"/>
    </row>
    <row r="15">
      <c r="A15" s="16" t="inlineStr">
        <is>
          <t>TOTAL</t>
        </is>
      </c>
      <c r="B15" s="17">
        <f>SUM(B5:B14)</f>
        <v/>
      </c>
      <c r="C15" s="17">
        <f>SUM(C5:C14)</f>
        <v/>
      </c>
      <c r="D15" s="17">
        <f>C15-B15</f>
        <v/>
      </c>
      <c r="E15" s="18">
        <f>IF(B15=0,0,(C15-B15)/B15)</f>
        <v/>
      </c>
      <c r="F15" s="19" t="n"/>
      <c r="G15" s="19" t="n"/>
    </row>
    <row r="17">
      <c r="A17" s="20" t="inlineStr">
        <is>
          <t>Template by CFO Pal — cfopal.co.uk</t>
        </is>
      </c>
    </row>
    <row r="18">
      <c r="A18" s="21" t="inlineStr">
        <is>
          <t>Automate this from your live accounting data. Try free for 14 days.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2026-04-10T03:44:15Z</dcterms:created>
  <dcterms:modified xsi:type="dcterms:W3CDTF">2026-04-10T03:44:15Z</dcterms:modified>
</cp:coreProperties>
</file>